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ia Virschi\Desktop\Rapoarte statistica 2016\Raport trimestrul IV 2016 Statistica\"/>
    </mc:Choice>
  </mc:AlternateContent>
  <bookViews>
    <workbookView xWindow="0" yWindow="0" windowWidth="21570" windowHeight="9495"/>
  </bookViews>
  <sheets>
    <sheet name="Trim. IV" sheetId="6" r:id="rId1"/>
  </sheets>
  <calcPr calcId="152511"/>
</workbook>
</file>

<file path=xl/calcChain.xml><?xml version="1.0" encoding="utf-8"?>
<calcChain xmlns="http://schemas.openxmlformats.org/spreadsheetml/2006/main">
  <c r="P23" i="6" l="1"/>
  <c r="P22" i="6"/>
  <c r="P21" i="6"/>
  <c r="N22" i="6"/>
  <c r="N21" i="6"/>
  <c r="M22" i="6"/>
  <c r="M21" i="6"/>
  <c r="K23" i="6"/>
  <c r="K22" i="6"/>
  <c r="K21" i="6"/>
  <c r="J23" i="6"/>
  <c r="J22" i="6"/>
  <c r="J21" i="6"/>
  <c r="I23" i="6"/>
  <c r="I22" i="6"/>
  <c r="I21" i="6"/>
  <c r="H22" i="6"/>
  <c r="G23" i="6"/>
  <c r="G22" i="6"/>
  <c r="G21" i="6"/>
  <c r="E22" i="6"/>
</calcChain>
</file>

<file path=xl/sharedStrings.xml><?xml version="1.0" encoding="utf-8"?>
<sst xmlns="http://schemas.openxmlformats.org/spreadsheetml/2006/main" count="113" uniqueCount="89">
  <si>
    <t xml:space="preserve">Beneficiarii de asistentă </t>
  </si>
  <si>
    <t xml:space="preserve">                   Asistenţă acordată de către:</t>
  </si>
  <si>
    <t>de urgenta</t>
  </si>
  <si>
    <t xml:space="preserve">  Avocaţi publici</t>
  </si>
  <si>
    <t xml:space="preserve">          Avocaţi la cerere</t>
  </si>
  <si>
    <t>Perso-</t>
  </si>
  <si>
    <t>OUP (inclu-</t>
  </si>
  <si>
    <t>Procu-</t>
  </si>
  <si>
    <t>Instanţă</t>
  </si>
  <si>
    <t>TOTAL</t>
  </si>
  <si>
    <t>Nr. de ca</t>
  </si>
  <si>
    <t>Remunera</t>
  </si>
  <si>
    <t>nal</t>
  </si>
  <si>
    <t>siv în timpul</t>
  </si>
  <si>
    <t>ror</t>
  </si>
  <si>
    <t>uze(inc.în</t>
  </si>
  <si>
    <t xml:space="preserve">Nr. de </t>
  </si>
  <si>
    <t>rea medie</t>
  </si>
  <si>
    <t>programului</t>
  </si>
  <si>
    <t>timpul pro</t>
  </si>
  <si>
    <t>avocati</t>
  </si>
  <si>
    <t>pe cauză</t>
  </si>
  <si>
    <t xml:space="preserve"> de lucru</t>
  </si>
  <si>
    <t>(lei)</t>
  </si>
  <si>
    <t>Contraven</t>
  </si>
  <si>
    <t>Penal</t>
  </si>
  <si>
    <t>Total</t>
  </si>
  <si>
    <t>Chişinău</t>
  </si>
  <si>
    <t>Cahul</t>
  </si>
  <si>
    <t>Comrat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</si>
  <si>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</si>
  <si>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</si>
  <si>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</si>
  <si>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</si>
  <si>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</si>
  <si>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</si>
  <si>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</si>
  <si>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</si>
  <si>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</si>
  <si>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</si>
  <si>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</si>
  <si>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</si>
  <si>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</si>
  <si>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</si>
  <si>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</si>
  <si>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</si>
  <si>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</si>
  <si>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</si>
  <si>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</si>
  <si>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</si>
  <si>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</si>
  <si>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</si>
  <si>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</si>
  <si>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</si>
  <si>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Date statistice cu privire la acordarea AJU în Tr. I 2016</t>
  </si>
  <si>
    <t>IV 2016</t>
  </si>
  <si>
    <t>58(18)</t>
  </si>
  <si>
    <t>991(416)</t>
  </si>
  <si>
    <t>933(398)</t>
  </si>
  <si>
    <t>57(18)</t>
  </si>
  <si>
    <t>982(398)</t>
  </si>
  <si>
    <t>1039(416)</t>
  </si>
  <si>
    <t xml:space="preserve">(5240 lei)si </t>
  </si>
  <si>
    <t>372,14 lei/cauza</t>
  </si>
  <si>
    <t>10(10)</t>
  </si>
  <si>
    <t>56(57)</t>
  </si>
  <si>
    <t>66(67)</t>
  </si>
  <si>
    <t>55(55)</t>
  </si>
  <si>
    <t>65(65)</t>
  </si>
  <si>
    <t xml:space="preserve">(3480 lei) si </t>
  </si>
  <si>
    <t>387,8 lei/cauza</t>
  </si>
  <si>
    <t>46(23)</t>
  </si>
  <si>
    <t>175(95)</t>
  </si>
  <si>
    <t>221(118)</t>
  </si>
  <si>
    <t>194(95)</t>
  </si>
  <si>
    <t>240(118)</t>
  </si>
  <si>
    <t>583.76 lei/cauza</t>
  </si>
  <si>
    <t>(5840 lei) si</t>
  </si>
  <si>
    <t>0(0)</t>
  </si>
  <si>
    <t>39(25)</t>
  </si>
  <si>
    <t>33(17)</t>
  </si>
  <si>
    <t>(1400 lei) si</t>
  </si>
  <si>
    <t>820.26 lei/cauza</t>
  </si>
  <si>
    <t>114(51)</t>
  </si>
  <si>
    <t>1203(575)</t>
  </si>
  <si>
    <t>1317(626)</t>
  </si>
  <si>
    <t>113(51)</t>
  </si>
  <si>
    <t>1264(565)</t>
  </si>
  <si>
    <t>1377(616)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</si>
</sst>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  <xf numFmtId="9" fontId="14" fillId="0" borderId="0" applyFont="0" applyFill="0" applyBorder="0" applyAlignment="0" applyProtection="0"/>
  </cellStyleXfs>
  <cellXfs count="82">
    <xf numFmtId="0" fontId="0" fillId="0" borderId="0" xfId="0"/>
    <xf numFmtId="0" fontId="9" fillId="0" borderId="13" xfId="0" applyFont="1" applyFill="1" applyBorder="1"/>
    <xf numFmtId="0" fontId="9" fillId="0" borderId="4" xfId="0" applyFont="1" applyFill="1" applyBorder="1"/>
    <xf numFmtId="0" fontId="9" fillId="0" borderId="12" xfId="0" applyFont="1" applyFill="1" applyBorder="1"/>
    <xf numFmtId="0" fontId="9" fillId="0" borderId="2" xfId="0" applyFont="1" applyFill="1" applyBorder="1"/>
    <xf numFmtId="0" fontId="0" fillId="0" borderId="0" xfId="0" applyFill="1"/>
    <xf numFmtId="0" fontId="3" fillId="0" borderId="24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3" fillId="0" borderId="27" xfId="0" applyFont="1" applyFill="1" applyBorder="1"/>
    <xf numFmtId="0" fontId="1" fillId="0" borderId="26" xfId="0" applyFont="1" applyFill="1" applyBorder="1"/>
    <xf numFmtId="0" fontId="1" fillId="0" borderId="28" xfId="0" applyFont="1" applyFill="1" applyBorder="1"/>
    <xf numFmtId="0" fontId="3" fillId="0" borderId="8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5" fillId="0" borderId="29" xfId="0" applyFont="1" applyFill="1" applyBorder="1"/>
    <xf numFmtId="0" fontId="3" fillId="0" borderId="3" xfId="0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1" xfId="0" applyFont="1" applyFill="1" applyBorder="1"/>
    <xf numFmtId="0" fontId="3" fillId="0" borderId="29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5" xfId="0" applyFont="1" applyFill="1" applyBorder="1"/>
    <xf numFmtId="0" fontId="10" fillId="0" borderId="0" xfId="0" applyFont="1" applyFill="1"/>
    <xf numFmtId="0" fontId="3" fillId="0" borderId="2" xfId="0" applyFont="1" applyFill="1" applyBorder="1"/>
    <xf numFmtId="0" fontId="5" fillId="0" borderId="30" xfId="0" applyFont="1" applyFill="1" applyBorder="1"/>
    <xf numFmtId="0" fontId="5" fillId="0" borderId="10" xfId="0" applyFont="1" applyFill="1" applyBorder="1"/>
    <xf numFmtId="0" fontId="5" fillId="0" borderId="16" xfId="0" applyFont="1" applyFill="1" applyBorder="1"/>
    <xf numFmtId="0" fontId="3" fillId="0" borderId="21" xfId="0" applyFont="1" applyFill="1" applyBorder="1"/>
    <xf numFmtId="0" fontId="5" fillId="0" borderId="3" xfId="0" applyFont="1" applyFill="1" applyBorder="1"/>
    <xf numFmtId="0" fontId="5" fillId="0" borderId="8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4" fillId="0" borderId="20" xfId="7" applyFont="1" applyFill="1" applyBorder="1" applyAlignment="1">
      <alignment horizontal="right"/>
    </xf>
    <xf numFmtId="0" fontId="3" fillId="0" borderId="20" xfId="7" applyFont="1" applyFill="1" applyBorder="1" applyAlignment="1">
      <alignment horizontal="right"/>
    </xf>
    <xf numFmtId="0" fontId="11" fillId="0" borderId="4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11" fillId="0" borderId="20" xfId="0" applyFont="1" applyFill="1" applyBorder="1"/>
    <xf numFmtId="0" fontId="10" fillId="0" borderId="20" xfId="0" applyFont="1" applyFill="1" applyBorder="1"/>
    <xf numFmtId="0" fontId="10" fillId="0" borderId="20" xfId="0" applyFont="1" applyFill="1" applyBorder="1" applyAlignment="1">
      <alignment horizontal="right"/>
    </xf>
    <xf numFmtId="0" fontId="6" fillId="0" borderId="0" xfId="0" applyFont="1" applyFill="1"/>
    <xf numFmtId="9" fontId="3" fillId="0" borderId="32" xfId="8" applyFont="1" applyFill="1" applyBorder="1" applyAlignment="1">
      <alignment horizontal="right"/>
    </xf>
    <xf numFmtId="9" fontId="3" fillId="0" borderId="31" xfId="8" applyFont="1" applyFill="1" applyBorder="1" applyAlignment="1">
      <alignment horizontal="right"/>
    </xf>
    <xf numFmtId="9" fontId="3" fillId="0" borderId="21" xfId="8" applyFont="1" applyFill="1" applyBorder="1" applyAlignment="1">
      <alignment horizontal="right"/>
    </xf>
    <xf numFmtId="9" fontId="3" fillId="0" borderId="20" xfId="8" applyFont="1" applyFill="1" applyBorder="1" applyAlignment="1">
      <alignment horizontal="right"/>
    </xf>
    <xf numFmtId="9" fontId="3" fillId="0" borderId="33" xfId="8" applyFont="1" applyFill="1" applyBorder="1" applyAlignment="1">
      <alignment horizontal="right"/>
    </xf>
    <xf numFmtId="9" fontId="3" fillId="0" borderId="10" xfId="8" applyFont="1" applyFill="1" applyBorder="1" applyAlignment="1">
      <alignment horizontal="right"/>
    </xf>
    <xf numFmtId="9" fontId="3" fillId="0" borderId="30" xfId="0" applyNumberFormat="1" applyFont="1" applyFill="1" applyBorder="1" applyAlignment="1">
      <alignment horizontal="right"/>
    </xf>
    <xf numFmtId="9" fontId="3" fillId="0" borderId="30" xfId="8" applyFont="1" applyFill="1" applyBorder="1" applyAlignment="1">
      <alignment horizontal="right"/>
    </xf>
  </cellXfs>
  <cellStyles count="9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  <cellStyle name="Процентный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7" zoomScale="145" zoomScaleNormal="145" workbookViewId="0">
      <selection activeCell="K26" sqref="K26"/>
    </sheetView>
  </sheetViews>
  <sheetFormatPr defaultRowHeight="15" x14ac:dyDescent="0.25"/>
  <cols>
    <col min="1" max="1" width="8" style="5" customWidth="1"/>
    <col min="2" max="2" width="8.42578125" style="5" customWidth="1"/>
    <col min="3" max="3" width="6.5703125" style="5" customWidth="1"/>
    <col min="4" max="4" width="10" style="5" customWidth="1"/>
    <col min="5" max="5" width="6.7109375" style="5" customWidth="1"/>
    <col min="6" max="6" width="7.28515625" style="5" bestFit="1" customWidth="1"/>
    <col min="7" max="7" width="9.7109375" style="5" customWidth="1"/>
    <col min="8" max="8" width="7.42578125" style="5" customWidth="1"/>
    <col min="9" max="9" width="10" style="5" bestFit="1" customWidth="1"/>
    <col min="10" max="10" width="9.42578125" style="5" bestFit="1" customWidth="1"/>
    <col min="11" max="11" width="12.5703125" style="5" customWidth="1"/>
    <col min="12" max="12" width="14.85546875" style="5" customWidth="1"/>
    <col min="13" max="13" width="9.140625" style="5"/>
    <col min="14" max="14" width="7" style="5" customWidth="1"/>
    <col min="15" max="15" width="9.140625" style="5"/>
    <col min="16" max="16" width="6" style="5" customWidth="1"/>
    <col min="17" max="17" width="24.5703125" style="5" customWidth="1"/>
    <col min="18" max="16384" width="9.140625" style="5"/>
  </cols>
  <sheetData>
    <row r="1" spans="1:17" x14ac:dyDescent="0.25">
      <c r="A1" s="5">
        <v>2016</v>
      </c>
      <c r="D1" s="73" t="s">
        <v>54</v>
      </c>
      <c r="E1" s="73"/>
      <c r="F1" s="73"/>
      <c r="G1" s="73"/>
      <c r="H1" s="73"/>
      <c r="I1" s="73" t="s">
        <v>55</v>
      </c>
    </row>
    <row r="2" spans="1:17" ht="15.75" thickBot="1" x14ac:dyDescent="0.3"/>
    <row r="3" spans="1:17" ht="15.75" thickBot="1" x14ac:dyDescent="0.3">
      <c r="A3" s="6" t="s">
        <v>37</v>
      </c>
      <c r="B3" s="7"/>
      <c r="C3" s="8" t="s">
        <v>51</v>
      </c>
      <c r="D3" s="9"/>
      <c r="E3" s="9"/>
      <c r="F3" s="9"/>
      <c r="G3" s="10"/>
      <c r="H3" s="9" t="s">
        <v>0</v>
      </c>
      <c r="I3" s="9"/>
      <c r="J3" s="9"/>
      <c r="K3" s="11" t="s">
        <v>42</v>
      </c>
      <c r="L3" s="9"/>
      <c r="M3" s="8" t="s">
        <v>1</v>
      </c>
      <c r="N3" s="9"/>
      <c r="O3" s="12"/>
      <c r="P3" s="12"/>
      <c r="Q3" s="13"/>
    </row>
    <row r="4" spans="1:17" x14ac:dyDescent="0.25">
      <c r="A4" s="14" t="s">
        <v>38</v>
      </c>
      <c r="B4" s="15"/>
      <c r="C4" s="16" t="s">
        <v>50</v>
      </c>
      <c r="D4" s="17"/>
      <c r="E4" s="17"/>
      <c r="F4" s="17"/>
      <c r="G4" s="18"/>
      <c r="H4" s="17" t="s">
        <v>2</v>
      </c>
      <c r="I4" s="17"/>
      <c r="J4" s="17"/>
      <c r="K4" s="19" t="s">
        <v>43</v>
      </c>
      <c r="L4" s="17"/>
      <c r="M4" s="16" t="s">
        <v>3</v>
      </c>
      <c r="N4" s="20"/>
      <c r="O4" s="19" t="s">
        <v>4</v>
      </c>
      <c r="P4" s="21"/>
      <c r="Q4" s="22"/>
    </row>
    <row r="5" spans="1:17" x14ac:dyDescent="0.25">
      <c r="A5" s="23"/>
      <c r="B5" s="24"/>
      <c r="C5" s="25" t="s">
        <v>5</v>
      </c>
      <c r="D5" s="26" t="s">
        <v>6</v>
      </c>
      <c r="E5" s="26" t="s">
        <v>7</v>
      </c>
      <c r="F5" s="26" t="s">
        <v>8</v>
      </c>
      <c r="G5" s="27" t="s">
        <v>9</v>
      </c>
      <c r="H5" s="3" t="s">
        <v>36</v>
      </c>
      <c r="I5" s="1" t="s">
        <v>30</v>
      </c>
      <c r="J5" s="1" t="s">
        <v>30</v>
      </c>
      <c r="K5" s="26" t="s">
        <v>47</v>
      </c>
      <c r="L5" s="28" t="s">
        <v>39</v>
      </c>
      <c r="M5" s="29" t="s">
        <v>10</v>
      </c>
      <c r="N5" s="26"/>
      <c r="O5" s="30" t="s">
        <v>10</v>
      </c>
      <c r="P5" s="26"/>
      <c r="Q5" s="27" t="s">
        <v>11</v>
      </c>
    </row>
    <row r="6" spans="1:17" x14ac:dyDescent="0.25">
      <c r="A6" s="23"/>
      <c r="B6" s="24"/>
      <c r="C6" s="31" t="s">
        <v>12</v>
      </c>
      <c r="D6" s="32" t="s">
        <v>13</v>
      </c>
      <c r="E6" s="32" t="s">
        <v>14</v>
      </c>
      <c r="F6" s="32"/>
      <c r="G6" s="33"/>
      <c r="H6" s="4" t="s">
        <v>31</v>
      </c>
      <c r="I6" s="2" t="s">
        <v>52</v>
      </c>
      <c r="J6" s="2" t="s">
        <v>32</v>
      </c>
      <c r="K6" s="34" t="s">
        <v>48</v>
      </c>
      <c r="L6" s="24" t="s">
        <v>40</v>
      </c>
      <c r="M6" s="29" t="s">
        <v>15</v>
      </c>
      <c r="N6" s="32" t="s">
        <v>16</v>
      </c>
      <c r="O6" s="30" t="s">
        <v>15</v>
      </c>
      <c r="P6" s="32" t="s">
        <v>16</v>
      </c>
      <c r="Q6" s="33" t="s">
        <v>17</v>
      </c>
    </row>
    <row r="7" spans="1:17" x14ac:dyDescent="0.25">
      <c r="A7" s="23"/>
      <c r="B7" s="24"/>
      <c r="C7" s="14"/>
      <c r="D7" s="32" t="s">
        <v>18</v>
      </c>
      <c r="E7" s="32"/>
      <c r="F7" s="32"/>
      <c r="G7" s="33"/>
      <c r="H7" s="4" t="s">
        <v>33</v>
      </c>
      <c r="I7" s="2" t="s">
        <v>34</v>
      </c>
      <c r="J7" s="2" t="s">
        <v>35</v>
      </c>
      <c r="K7" s="34" t="s">
        <v>49</v>
      </c>
      <c r="L7" s="24" t="s">
        <v>41</v>
      </c>
      <c r="M7" s="29" t="s">
        <v>19</v>
      </c>
      <c r="N7" s="32" t="s">
        <v>20</v>
      </c>
      <c r="O7" s="30" t="s">
        <v>19</v>
      </c>
      <c r="P7" s="32" t="s">
        <v>20</v>
      </c>
      <c r="Q7" s="33" t="s">
        <v>21</v>
      </c>
    </row>
    <row r="8" spans="1:17" ht="15.75" thickBot="1" x14ac:dyDescent="0.3">
      <c r="A8" s="23"/>
      <c r="B8" s="24"/>
      <c r="C8" s="14"/>
      <c r="D8" s="32" t="s">
        <v>22</v>
      </c>
      <c r="E8" s="32"/>
      <c r="F8" s="32"/>
      <c r="G8" s="33"/>
      <c r="H8" s="35"/>
      <c r="I8" s="32"/>
      <c r="J8" s="32"/>
      <c r="K8" s="32"/>
      <c r="L8" s="24" t="s">
        <v>46</v>
      </c>
      <c r="M8" s="29" t="s">
        <v>44</v>
      </c>
      <c r="N8" s="32"/>
      <c r="O8" s="30" t="s">
        <v>45</v>
      </c>
      <c r="P8" s="32"/>
      <c r="Q8" s="33" t="s">
        <v>23</v>
      </c>
    </row>
    <row r="9" spans="1:17" x14ac:dyDescent="0.25">
      <c r="A9" s="14" t="s">
        <v>27</v>
      </c>
      <c r="B9" s="36" t="s">
        <v>24</v>
      </c>
      <c r="C9" s="44">
        <v>0</v>
      </c>
      <c r="D9" s="44" t="s">
        <v>56</v>
      </c>
      <c r="E9" s="44">
        <v>0</v>
      </c>
      <c r="F9" s="45">
        <v>0</v>
      </c>
      <c r="G9" s="61">
        <v>58</v>
      </c>
      <c r="H9" s="62">
        <v>0</v>
      </c>
      <c r="I9" s="44">
        <v>2</v>
      </c>
      <c r="J9" s="62">
        <v>56</v>
      </c>
      <c r="K9" s="44">
        <v>58</v>
      </c>
      <c r="L9" s="78">
        <v>1</v>
      </c>
      <c r="M9" s="44">
        <v>1</v>
      </c>
      <c r="N9" s="44">
        <v>1</v>
      </c>
      <c r="O9" s="44" t="s">
        <v>59</v>
      </c>
      <c r="P9" s="44">
        <v>19</v>
      </c>
      <c r="Q9" s="48" t="s">
        <v>62</v>
      </c>
    </row>
    <row r="10" spans="1:17" x14ac:dyDescent="0.25">
      <c r="A10" s="14"/>
      <c r="B10" s="37" t="s">
        <v>25</v>
      </c>
      <c r="C10" s="50">
        <v>1</v>
      </c>
      <c r="D10" s="50" t="s">
        <v>58</v>
      </c>
      <c r="E10" s="50">
        <v>61</v>
      </c>
      <c r="F10" s="50">
        <v>2</v>
      </c>
      <c r="G10" s="57">
        <v>997</v>
      </c>
      <c r="H10" s="63">
        <v>22</v>
      </c>
      <c r="I10" s="50">
        <v>69</v>
      </c>
      <c r="J10" s="63">
        <v>928</v>
      </c>
      <c r="K10" s="50">
        <v>997</v>
      </c>
      <c r="L10" s="79">
        <v>1</v>
      </c>
      <c r="M10" s="50">
        <v>15</v>
      </c>
      <c r="N10" s="50">
        <v>9</v>
      </c>
      <c r="O10" s="50" t="s">
        <v>60</v>
      </c>
      <c r="P10" s="50">
        <v>211</v>
      </c>
      <c r="Q10" s="51">
        <v>298054</v>
      </c>
    </row>
    <row r="11" spans="1:17" ht="15.75" thickBot="1" x14ac:dyDescent="0.3">
      <c r="A11" s="38"/>
      <c r="B11" s="39" t="s">
        <v>26</v>
      </c>
      <c r="C11" s="53">
        <v>1</v>
      </c>
      <c r="D11" s="53" t="s">
        <v>57</v>
      </c>
      <c r="E11" s="53">
        <v>61</v>
      </c>
      <c r="F11" s="53">
        <v>2</v>
      </c>
      <c r="G11" s="53">
        <v>1055</v>
      </c>
      <c r="H11" s="64">
        <v>22</v>
      </c>
      <c r="I11" s="53">
        <v>71</v>
      </c>
      <c r="J11" s="64">
        <v>984</v>
      </c>
      <c r="K11" s="53">
        <v>1055</v>
      </c>
      <c r="L11" s="76">
        <v>1</v>
      </c>
      <c r="M11" s="53">
        <v>16</v>
      </c>
      <c r="N11" s="53">
        <v>10</v>
      </c>
      <c r="O11" s="53" t="s">
        <v>61</v>
      </c>
      <c r="P11" s="53">
        <v>211</v>
      </c>
      <c r="Q11" s="58" t="s">
        <v>63</v>
      </c>
    </row>
    <row r="12" spans="1:17" x14ac:dyDescent="0.25">
      <c r="A12" s="14" t="s">
        <v>53</v>
      </c>
      <c r="B12" s="40" t="s">
        <v>24</v>
      </c>
      <c r="C12" s="54">
        <v>0</v>
      </c>
      <c r="D12" s="54" t="s">
        <v>71</v>
      </c>
      <c r="E12" s="54">
        <v>0</v>
      </c>
      <c r="F12" s="54">
        <v>0</v>
      </c>
      <c r="G12" s="54">
        <v>46</v>
      </c>
      <c r="H12" s="54">
        <v>0</v>
      </c>
      <c r="I12" s="54">
        <v>4</v>
      </c>
      <c r="J12" s="54">
        <v>42</v>
      </c>
      <c r="K12" s="54">
        <v>46</v>
      </c>
      <c r="L12" s="77">
        <v>1</v>
      </c>
      <c r="M12" s="54">
        <v>0</v>
      </c>
      <c r="N12" s="54">
        <v>0</v>
      </c>
      <c r="O12" s="54" t="s">
        <v>71</v>
      </c>
      <c r="P12" s="54">
        <v>23</v>
      </c>
      <c r="Q12" s="54" t="s">
        <v>77</v>
      </c>
    </row>
    <row r="13" spans="1:17" x14ac:dyDescent="0.25">
      <c r="A13" s="14"/>
      <c r="B13" s="37" t="s">
        <v>25</v>
      </c>
      <c r="C13" s="54">
        <v>0</v>
      </c>
      <c r="D13" s="54" t="s">
        <v>72</v>
      </c>
      <c r="E13" s="54">
        <v>19</v>
      </c>
      <c r="F13" s="54">
        <v>0</v>
      </c>
      <c r="G13" s="54">
        <v>194</v>
      </c>
      <c r="H13" s="54">
        <v>6</v>
      </c>
      <c r="I13" s="54">
        <v>9</v>
      </c>
      <c r="J13" s="54">
        <v>185</v>
      </c>
      <c r="K13" s="54">
        <v>194</v>
      </c>
      <c r="L13" s="77">
        <v>1</v>
      </c>
      <c r="M13" s="54">
        <v>0</v>
      </c>
      <c r="N13" s="54">
        <v>0</v>
      </c>
      <c r="O13" s="54" t="s">
        <v>74</v>
      </c>
      <c r="P13" s="54">
        <v>68</v>
      </c>
      <c r="Q13" s="54">
        <v>123170</v>
      </c>
    </row>
    <row r="14" spans="1:17" ht="15.75" thickBot="1" x14ac:dyDescent="0.3">
      <c r="A14" s="38"/>
      <c r="B14" s="39" t="s">
        <v>26</v>
      </c>
      <c r="C14" s="55">
        <v>0</v>
      </c>
      <c r="D14" s="55" t="s">
        <v>73</v>
      </c>
      <c r="E14" s="55">
        <v>19</v>
      </c>
      <c r="F14" s="55">
        <v>0</v>
      </c>
      <c r="G14" s="55">
        <v>240</v>
      </c>
      <c r="H14" s="55">
        <v>6</v>
      </c>
      <c r="I14" s="55">
        <v>13</v>
      </c>
      <c r="J14" s="55">
        <v>227</v>
      </c>
      <c r="K14" s="55">
        <v>240</v>
      </c>
      <c r="L14" s="77">
        <v>1</v>
      </c>
      <c r="M14" s="55">
        <v>0</v>
      </c>
      <c r="N14" s="55">
        <v>12</v>
      </c>
      <c r="O14" s="55" t="s">
        <v>75</v>
      </c>
      <c r="P14" s="55">
        <v>76</v>
      </c>
      <c r="Q14" s="54" t="s">
        <v>76</v>
      </c>
    </row>
    <row r="15" spans="1:17" x14ac:dyDescent="0.25">
      <c r="A15" s="14" t="s">
        <v>28</v>
      </c>
      <c r="B15" s="40" t="s">
        <v>24</v>
      </c>
      <c r="C15" s="43">
        <v>0</v>
      </c>
      <c r="D15" s="44" t="s">
        <v>64</v>
      </c>
      <c r="E15" s="44">
        <v>0</v>
      </c>
      <c r="F15" s="45">
        <v>0</v>
      </c>
      <c r="G15" s="44">
        <v>10</v>
      </c>
      <c r="H15" s="46">
        <v>0</v>
      </c>
      <c r="I15" s="44">
        <v>1</v>
      </c>
      <c r="J15" s="44">
        <v>9</v>
      </c>
      <c r="K15" s="47">
        <v>10</v>
      </c>
      <c r="L15" s="80">
        <v>1</v>
      </c>
      <c r="M15" s="44">
        <v>0</v>
      </c>
      <c r="N15" s="44">
        <v>0</v>
      </c>
      <c r="O15" s="44" t="s">
        <v>64</v>
      </c>
      <c r="P15" s="44">
        <v>3</v>
      </c>
      <c r="Q15" s="48" t="s">
        <v>69</v>
      </c>
    </row>
    <row r="16" spans="1:17" x14ac:dyDescent="0.25">
      <c r="A16" s="14"/>
      <c r="B16" s="37" t="s">
        <v>25</v>
      </c>
      <c r="C16" s="49">
        <v>0</v>
      </c>
      <c r="D16" s="50" t="s">
        <v>65</v>
      </c>
      <c r="E16" s="50">
        <v>1</v>
      </c>
      <c r="F16" s="50">
        <v>0</v>
      </c>
      <c r="G16" s="50">
        <v>57</v>
      </c>
      <c r="H16" s="50">
        <v>0</v>
      </c>
      <c r="I16" s="50">
        <v>3</v>
      </c>
      <c r="J16" s="50">
        <v>54</v>
      </c>
      <c r="K16" s="50">
        <v>57</v>
      </c>
      <c r="L16" s="75">
        <v>1</v>
      </c>
      <c r="M16" s="50">
        <v>2</v>
      </c>
      <c r="N16" s="50">
        <v>1</v>
      </c>
      <c r="O16" s="50" t="s">
        <v>67</v>
      </c>
      <c r="P16" s="50">
        <v>22</v>
      </c>
      <c r="Q16" s="56">
        <v>22115</v>
      </c>
    </row>
    <row r="17" spans="1:17" ht="15.75" thickBot="1" x14ac:dyDescent="0.3">
      <c r="A17" s="38"/>
      <c r="B17" s="39" t="s">
        <v>26</v>
      </c>
      <c r="C17" s="52">
        <v>0</v>
      </c>
      <c r="D17" s="53" t="s">
        <v>66</v>
      </c>
      <c r="E17" s="53">
        <v>1</v>
      </c>
      <c r="F17" s="53">
        <v>0</v>
      </c>
      <c r="G17" s="53">
        <v>67</v>
      </c>
      <c r="H17" s="53">
        <v>0</v>
      </c>
      <c r="I17" s="53">
        <v>4</v>
      </c>
      <c r="J17" s="53">
        <v>63</v>
      </c>
      <c r="K17" s="53">
        <v>67</v>
      </c>
      <c r="L17" s="74">
        <v>1</v>
      </c>
      <c r="M17" s="53">
        <v>2</v>
      </c>
      <c r="N17" s="53">
        <v>12</v>
      </c>
      <c r="O17" s="53" t="s">
        <v>68</v>
      </c>
      <c r="P17" s="53">
        <v>18</v>
      </c>
      <c r="Q17" s="65" t="s">
        <v>70</v>
      </c>
    </row>
    <row r="18" spans="1:17" x14ac:dyDescent="0.25">
      <c r="A18" s="14" t="s">
        <v>29</v>
      </c>
      <c r="B18" s="40" t="s">
        <v>24</v>
      </c>
      <c r="C18" s="43">
        <v>0</v>
      </c>
      <c r="D18" s="44" t="s">
        <v>78</v>
      </c>
      <c r="E18" s="44">
        <v>0</v>
      </c>
      <c r="F18" s="44">
        <v>0</v>
      </c>
      <c r="G18" s="48">
        <v>0</v>
      </c>
      <c r="H18" s="46">
        <v>0</v>
      </c>
      <c r="I18" s="44">
        <v>0</v>
      </c>
      <c r="J18" s="44">
        <v>0</v>
      </c>
      <c r="K18" s="47">
        <v>0</v>
      </c>
      <c r="L18" s="81">
        <v>1</v>
      </c>
      <c r="M18" s="43">
        <v>0</v>
      </c>
      <c r="N18" s="44">
        <v>0</v>
      </c>
      <c r="O18" s="44" t="s">
        <v>78</v>
      </c>
      <c r="P18" s="44">
        <v>0</v>
      </c>
      <c r="Q18" s="48" t="s">
        <v>81</v>
      </c>
    </row>
    <row r="19" spans="1:17" x14ac:dyDescent="0.25">
      <c r="A19" s="14"/>
      <c r="B19" s="37" t="s">
        <v>25</v>
      </c>
      <c r="C19" s="49">
        <v>1</v>
      </c>
      <c r="D19" s="50" t="s">
        <v>79</v>
      </c>
      <c r="E19" s="50">
        <v>0</v>
      </c>
      <c r="F19" s="50">
        <v>2</v>
      </c>
      <c r="G19" s="59">
        <v>42</v>
      </c>
      <c r="H19" s="60">
        <v>3</v>
      </c>
      <c r="I19" s="50">
        <v>2</v>
      </c>
      <c r="J19" s="50">
        <v>39</v>
      </c>
      <c r="K19" s="50">
        <v>41</v>
      </c>
      <c r="L19" s="75">
        <v>1</v>
      </c>
      <c r="M19" s="49">
        <v>8</v>
      </c>
      <c r="N19" s="50">
        <v>2</v>
      </c>
      <c r="O19" s="50" t="s">
        <v>80</v>
      </c>
      <c r="P19" s="50">
        <v>11</v>
      </c>
      <c r="Q19" s="51">
        <v>305</v>
      </c>
    </row>
    <row r="20" spans="1:17" ht="15.75" thickBot="1" x14ac:dyDescent="0.3">
      <c r="A20" s="41"/>
      <c r="B20" s="24" t="s">
        <v>26</v>
      </c>
      <c r="C20" s="66">
        <v>0</v>
      </c>
      <c r="D20" s="67" t="s">
        <v>79</v>
      </c>
      <c r="E20" s="67">
        <v>0</v>
      </c>
      <c r="F20" s="67">
        <v>2</v>
      </c>
      <c r="G20" s="68">
        <v>42</v>
      </c>
      <c r="H20" s="69">
        <v>3</v>
      </c>
      <c r="I20" s="67">
        <v>2</v>
      </c>
      <c r="J20" s="67">
        <v>39</v>
      </c>
      <c r="K20" s="67">
        <v>41</v>
      </c>
      <c r="L20" s="75">
        <v>1</v>
      </c>
      <c r="M20" s="66">
        <v>8</v>
      </c>
      <c r="N20" s="67">
        <v>12</v>
      </c>
      <c r="O20" s="67" t="s">
        <v>80</v>
      </c>
      <c r="P20" s="67">
        <v>11</v>
      </c>
      <c r="Q20" s="51" t="s">
        <v>82</v>
      </c>
    </row>
    <row r="21" spans="1:17" x14ac:dyDescent="0.25">
      <c r="A21" s="42" t="s">
        <v>9</v>
      </c>
      <c r="B21" s="36" t="s">
        <v>24</v>
      </c>
      <c r="C21" s="70">
        <v>0</v>
      </c>
      <c r="D21" s="63" t="s">
        <v>83</v>
      </c>
      <c r="E21" s="70">
        <v>0</v>
      </c>
      <c r="F21" s="70">
        <v>0</v>
      </c>
      <c r="G21" s="70">
        <f>G9+G12+G15+G18</f>
        <v>114</v>
      </c>
      <c r="H21" s="70">
        <v>0</v>
      </c>
      <c r="I21" s="63">
        <f>I9+I12+I15</f>
        <v>7</v>
      </c>
      <c r="J21" s="63">
        <f>J9+J12+J15+J18</f>
        <v>107</v>
      </c>
      <c r="K21" s="63">
        <f>K9+K12+K15+K18</f>
        <v>114</v>
      </c>
      <c r="L21" s="75">
        <v>1</v>
      </c>
      <c r="M21" s="63">
        <f>M9+M12+M15+M18</f>
        <v>1</v>
      </c>
      <c r="N21" s="63">
        <f>N9+N12+N15+N18</f>
        <v>1</v>
      </c>
      <c r="O21" s="63" t="s">
        <v>86</v>
      </c>
      <c r="P21" s="63">
        <f>P9+P12+P15</f>
        <v>45</v>
      </c>
      <c r="Q21" s="63"/>
    </row>
    <row r="22" spans="1:17" x14ac:dyDescent="0.25">
      <c r="A22" s="41"/>
      <c r="B22" s="37" t="s">
        <v>25</v>
      </c>
      <c r="C22" s="70">
        <v>1</v>
      </c>
      <c r="D22" s="63" t="s">
        <v>84</v>
      </c>
      <c r="E22" s="70">
        <f>E10+E13+E16</f>
        <v>81</v>
      </c>
      <c r="F22" s="70">
        <v>4</v>
      </c>
      <c r="G22" s="70">
        <f>G10+G13+G16+G19</f>
        <v>1290</v>
      </c>
      <c r="H22" s="70">
        <f>H10+H13+H19</f>
        <v>31</v>
      </c>
      <c r="I22" s="63">
        <f>I10+I13+I16+I19</f>
        <v>83</v>
      </c>
      <c r="J22" s="63">
        <f>J10+J13+J16+J19</f>
        <v>1206</v>
      </c>
      <c r="K22" s="63">
        <f>K10+K16+K19</f>
        <v>1095</v>
      </c>
      <c r="L22" s="75">
        <v>1</v>
      </c>
      <c r="M22" s="63">
        <f>M10+M16+M19</f>
        <v>25</v>
      </c>
      <c r="N22" s="63">
        <f>N10+N16+N19</f>
        <v>12</v>
      </c>
      <c r="O22" s="63" t="s">
        <v>87</v>
      </c>
      <c r="P22" s="63">
        <f>P10+P13+P16+P19</f>
        <v>312</v>
      </c>
      <c r="Q22" s="63"/>
    </row>
    <row r="23" spans="1:17" ht="15.75" thickBot="1" x14ac:dyDescent="0.3">
      <c r="A23" s="38"/>
      <c r="B23" s="39" t="s">
        <v>26</v>
      </c>
      <c r="C23" s="71">
        <v>1</v>
      </c>
      <c r="D23" s="72" t="s">
        <v>85</v>
      </c>
      <c r="E23" s="71">
        <v>81</v>
      </c>
      <c r="F23" s="71">
        <v>4</v>
      </c>
      <c r="G23" s="71">
        <f>G11+G14+G17+G20</f>
        <v>1404</v>
      </c>
      <c r="H23" s="71">
        <v>31</v>
      </c>
      <c r="I23" s="72">
        <f>I21+I22</f>
        <v>90</v>
      </c>
      <c r="J23" s="72">
        <f>J21+J22</f>
        <v>1313</v>
      </c>
      <c r="K23" s="72">
        <f>K21+K22</f>
        <v>1209</v>
      </c>
      <c r="L23" s="75">
        <v>1</v>
      </c>
      <c r="M23" s="72">
        <v>26</v>
      </c>
      <c r="N23" s="72">
        <v>13</v>
      </c>
      <c r="O23" s="72" t="s">
        <v>88</v>
      </c>
      <c r="P23" s="72">
        <f>P21+P22</f>
        <v>357</v>
      </c>
      <c r="Q23" s="63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Trim. IV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2015-07-14T12:32:43Z</cp:lastPrinted>
  <dcterms:created xsi:type="dcterms:W3CDTF">2013-01-04T11:33:02Z</dcterms:created>
  <dcterms:modified xsi:type="dcterms:W3CDTF">2017-01-17T13:57:18Z</dcterms:modified>
</cp:coreProperties>
</file>